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ws\Documents\Websites\TSCCSA South Africa a finished\public_html\wp-content\uploads\2023\10\"/>
    </mc:Choice>
  </mc:AlternateContent>
  <xr:revisionPtr revIDLastSave="0" documentId="13_ncr:1_{CF336039-7BA2-4472-93BA-7DA8132A7817}" xr6:coauthVersionLast="47" xr6:coauthVersionMax="47" xr10:uidLastSave="{00000000-0000-0000-0000-000000000000}"/>
  <bookViews>
    <workbookView xWindow="-96" yWindow="-96" windowWidth="23232" windowHeight="1366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F20" i="1" s="1"/>
  <c r="F38" i="1"/>
  <c r="F39" i="1"/>
  <c r="F29" i="1"/>
  <c r="F30" i="1"/>
  <c r="F31" i="1"/>
  <c r="F37" i="1"/>
  <c r="F40" i="1"/>
  <c r="F41" i="1"/>
  <c r="F36" i="1"/>
  <c r="F32" i="1"/>
  <c r="F28" i="1"/>
  <c r="F43" i="1" l="1"/>
  <c r="F48" i="1" s="1"/>
  <c r="F47" i="1" l="1"/>
  <c r="F49" i="1" s="1"/>
</calcChain>
</file>

<file path=xl/sharedStrings.xml><?xml version="1.0" encoding="utf-8"?>
<sst xmlns="http://schemas.openxmlformats.org/spreadsheetml/2006/main" count="90" uniqueCount="70">
  <si>
    <t>See Registration Terms &amp; Conditions</t>
  </si>
  <si>
    <t>Chalet Type Code (1 thru 7)</t>
  </si>
  <si>
    <t>Nights</t>
  </si>
  <si>
    <t>Accommodation during Nationals</t>
  </si>
  <si>
    <t>Accommodation before and or after Nationals</t>
  </si>
  <si>
    <t>Events at Nationals</t>
  </si>
  <si>
    <t>Welcome Braai</t>
  </si>
  <si>
    <t>Number</t>
  </si>
  <si>
    <t>Price</t>
  </si>
  <si>
    <t>Price each</t>
  </si>
  <si>
    <t>Gala Evening</t>
  </si>
  <si>
    <t>Regalia</t>
  </si>
  <si>
    <t>T Shirts (S/M/L/XL)</t>
  </si>
  <si>
    <t>Size</t>
  </si>
  <si>
    <t>Caps</t>
  </si>
  <si>
    <t>Bumper Badges</t>
  </si>
  <si>
    <t>Total</t>
  </si>
  <si>
    <t>Code</t>
  </si>
  <si>
    <t xml:space="preserve">S </t>
  </si>
  <si>
    <t>M</t>
  </si>
  <si>
    <t>L</t>
  </si>
  <si>
    <t>XL</t>
  </si>
  <si>
    <t>Type</t>
  </si>
  <si>
    <t>No of Units</t>
  </si>
  <si>
    <t>Chalet 2 Sleeper</t>
  </si>
  <si>
    <t>Chalet 4 Sleeper</t>
  </si>
  <si>
    <t xml:space="preserve">Chalet 4 Sleeper en suite      </t>
  </si>
  <si>
    <t>Tent 2 Sleeper</t>
  </si>
  <si>
    <t>Chalet 5 Sleeper 2 Bedrooms</t>
  </si>
  <si>
    <t>Taffiff per night</t>
  </si>
  <si>
    <t>Accommodation will be assigned on a first come first served basis</t>
  </si>
  <si>
    <t>Primarary Member / Entrant</t>
  </si>
  <si>
    <t>Accompanying Children</t>
  </si>
  <si>
    <t>Sharing with - if applicable</t>
  </si>
  <si>
    <t xml:space="preserve">  Surname</t>
  </si>
  <si>
    <t xml:space="preserve">  First Name</t>
  </si>
  <si>
    <t>Membership Number</t>
  </si>
  <si>
    <t>Indemnity</t>
  </si>
  <si>
    <t>Total in Party</t>
  </si>
  <si>
    <t>Adults</t>
  </si>
  <si>
    <t>Children</t>
  </si>
  <si>
    <t xml:space="preserve">    Address Line 1</t>
  </si>
  <si>
    <t xml:space="preserve">    Address Line 2</t>
  </si>
  <si>
    <t xml:space="preserve">    Postal Code</t>
  </si>
  <si>
    <t xml:space="preserve">    Cell Phone</t>
  </si>
  <si>
    <t>Registration Form Vehicle Details</t>
  </si>
  <si>
    <t>Registration Number</t>
  </si>
  <si>
    <t>Year</t>
  </si>
  <si>
    <t>Triumph Model</t>
  </si>
  <si>
    <t>Spouse / Partner or Primary Member Sharing</t>
  </si>
  <si>
    <t>Registration Form - Costs</t>
  </si>
  <si>
    <t>A</t>
  </si>
  <si>
    <t>B</t>
  </si>
  <si>
    <t>Registration Form -  Attendee Details</t>
  </si>
  <si>
    <t>Please arrange with Marilyn Nortje</t>
  </si>
  <si>
    <t>Chalet 5 Sleeper Sea view 2 Bedrooms</t>
  </si>
  <si>
    <t>Enter Preference Code</t>
  </si>
  <si>
    <t xml:space="preserve">Attending Concours </t>
  </si>
  <si>
    <t>D'Etat</t>
  </si>
  <si>
    <t>Show Only</t>
  </si>
  <si>
    <t>Y/N</t>
  </si>
  <si>
    <t>TR7 50th Year Presentation -  Curry Dish</t>
  </si>
  <si>
    <t>TR7 50th Year Presentation - Lasagna</t>
  </si>
  <si>
    <t>Ladies Tea</t>
  </si>
  <si>
    <t>50% paid by end September 2023</t>
  </si>
  <si>
    <t>50% paid by end January 2024</t>
  </si>
  <si>
    <t>Registration - Per Car</t>
  </si>
  <si>
    <t>Payment Plan 2 Equal Installments</t>
  </si>
  <si>
    <r>
      <t xml:space="preserve">If initial registration paid </t>
    </r>
    <r>
      <rPr>
        <b/>
        <sz val="10"/>
        <color theme="1"/>
        <rFont val="Calibri"/>
        <family val="2"/>
      </rPr>
      <t>before</t>
    </r>
    <r>
      <rPr>
        <sz val="10"/>
        <color theme="1"/>
        <rFont val="Calibri"/>
        <family val="2"/>
      </rPr>
      <t xml:space="preserve"> end September 2023</t>
    </r>
  </si>
  <si>
    <r>
      <t xml:space="preserve">If initial registration paid </t>
    </r>
    <r>
      <rPr>
        <b/>
        <sz val="10"/>
        <color theme="1"/>
        <rFont val="Calibri"/>
        <family val="2"/>
      </rPr>
      <t xml:space="preserve">after </t>
    </r>
    <r>
      <rPr>
        <sz val="10"/>
        <color theme="1"/>
        <rFont val="Calibri"/>
        <family val="2"/>
      </rPr>
      <t>end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</si>
</sst>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R\ 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4" fontId="1" fillId="0" borderId="1" xfId="0" applyNumberFormat="1" applyFont="1" applyBorder="1"/>
    <xf numFmtId="0" fontId="1" fillId="0" borderId="6" xfId="0" applyFont="1" applyBorder="1"/>
    <xf numFmtId="164" fontId="1" fillId="0" borderId="2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164" fontId="1" fillId="0" borderId="4" xfId="0" applyNumberFormat="1" applyFont="1" applyBorder="1"/>
    <xf numFmtId="164" fontId="2" fillId="0" borderId="2" xfId="0" applyNumberFormat="1" applyFont="1" applyBorder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Normal="100" zoomScalePageLayoutView="130" workbookViewId="0">
      <selection activeCell="E90" sqref="E90"/>
    </sheetView>
  </sheetViews>
  <sheetFormatPr defaultRowHeight="12.9" x14ac:dyDescent="0.5"/>
  <cols>
    <col min="1" max="1" width="3.20703125" style="3" customWidth="1"/>
    <col min="2" max="2" width="27.20703125" style="3" customWidth="1"/>
    <col min="3" max="3" width="4.7890625" style="3" customWidth="1"/>
    <col min="4" max="4" width="25.9453125" style="3" customWidth="1"/>
    <col min="5" max="5" width="7.41796875" style="3" customWidth="1"/>
    <col min="6" max="6" width="11.578125" style="3" customWidth="1"/>
    <col min="7" max="16384" width="8.83984375" style="3"/>
  </cols>
  <sheetData>
    <row r="1" spans="1:6" x14ac:dyDescent="0.5">
      <c r="A1" s="2" t="s">
        <v>51</v>
      </c>
      <c r="B1" s="2" t="s">
        <v>50</v>
      </c>
    </row>
    <row r="3" spans="1:6" s="2" customFormat="1" x14ac:dyDescent="0.5">
      <c r="A3" s="2">
        <v>1</v>
      </c>
      <c r="B3" s="2" t="s">
        <v>66</v>
      </c>
      <c r="D3" s="2" t="s">
        <v>0</v>
      </c>
    </row>
    <row r="4" spans="1:6" ht="13.2" thickBot="1" x14ac:dyDescent="0.55000000000000004"/>
    <row r="5" spans="1:6" ht="26.1" thickBot="1" x14ac:dyDescent="0.55000000000000004">
      <c r="B5" s="1" t="s">
        <v>68</v>
      </c>
      <c r="D5" s="4">
        <v>500</v>
      </c>
      <c r="E5" s="5"/>
      <c r="F5" s="6">
        <v>0</v>
      </c>
    </row>
    <row r="6" spans="1:6" ht="26.1" thickBot="1" x14ac:dyDescent="0.55000000000000004">
      <c r="B6" s="1" t="s">
        <v>69</v>
      </c>
      <c r="D6" s="4">
        <v>600</v>
      </c>
      <c r="E6" s="7"/>
      <c r="F6" s="6"/>
    </row>
    <row r="9" spans="1:6" x14ac:dyDescent="0.5">
      <c r="A9" s="2">
        <v>2</v>
      </c>
      <c r="B9" s="2" t="s">
        <v>3</v>
      </c>
    </row>
    <row r="10" spans="1:6" ht="25.8" x14ac:dyDescent="0.5">
      <c r="A10" s="2"/>
      <c r="B10" s="8" t="s">
        <v>30</v>
      </c>
      <c r="C10" s="9" t="s">
        <v>17</v>
      </c>
      <c r="D10" s="9" t="s">
        <v>22</v>
      </c>
      <c r="E10" s="9" t="s">
        <v>23</v>
      </c>
      <c r="F10" s="9" t="s">
        <v>29</v>
      </c>
    </row>
    <row r="11" spans="1:6" x14ac:dyDescent="0.5">
      <c r="A11" s="2"/>
      <c r="B11" s="2"/>
      <c r="C11" s="7">
        <v>1</v>
      </c>
      <c r="D11" s="7" t="s">
        <v>24</v>
      </c>
      <c r="E11" s="7">
        <v>1</v>
      </c>
      <c r="F11" s="4">
        <v>700</v>
      </c>
    </row>
    <row r="12" spans="1:6" x14ac:dyDescent="0.5">
      <c r="A12" s="2"/>
      <c r="B12" s="2"/>
      <c r="C12" s="7">
        <v>2</v>
      </c>
      <c r="D12" s="7" t="s">
        <v>25</v>
      </c>
      <c r="E12" s="7">
        <v>18</v>
      </c>
      <c r="F12" s="4">
        <v>718</v>
      </c>
    </row>
    <row r="13" spans="1:6" x14ac:dyDescent="0.5">
      <c r="A13" s="2"/>
      <c r="B13" s="2"/>
      <c r="C13" s="7">
        <v>3</v>
      </c>
      <c r="D13" s="7" t="s">
        <v>26</v>
      </c>
      <c r="E13" s="7">
        <v>2</v>
      </c>
      <c r="F13" s="4">
        <v>765</v>
      </c>
    </row>
    <row r="14" spans="1:6" x14ac:dyDescent="0.5">
      <c r="A14" s="2"/>
      <c r="B14" s="2"/>
      <c r="C14" s="7">
        <v>4</v>
      </c>
      <c r="D14" s="7" t="s">
        <v>28</v>
      </c>
      <c r="E14" s="7">
        <v>16</v>
      </c>
      <c r="F14" s="4">
        <v>731</v>
      </c>
    </row>
    <row r="15" spans="1:6" ht="25.8" x14ac:dyDescent="0.5">
      <c r="A15" s="2"/>
      <c r="B15" s="2"/>
      <c r="C15" s="7">
        <v>5</v>
      </c>
      <c r="D15" s="10" t="s">
        <v>55</v>
      </c>
      <c r="E15" s="7">
        <v>15</v>
      </c>
      <c r="F15" s="4">
        <v>880</v>
      </c>
    </row>
    <row r="16" spans="1:6" x14ac:dyDescent="0.5">
      <c r="A16" s="2"/>
      <c r="B16" s="2"/>
      <c r="C16" s="7">
        <v>6</v>
      </c>
      <c r="D16" s="7" t="s">
        <v>27</v>
      </c>
      <c r="E16" s="7">
        <v>1</v>
      </c>
      <c r="F16" s="4">
        <v>300</v>
      </c>
    </row>
    <row r="17" spans="1:6" x14ac:dyDescent="0.5">
      <c r="A17" s="2"/>
      <c r="B17" s="2"/>
      <c r="C17" s="7">
        <v>7</v>
      </c>
      <c r="D17" s="7" t="s">
        <v>27</v>
      </c>
      <c r="E17" s="7">
        <v>1</v>
      </c>
      <c r="F17" s="4">
        <v>425</v>
      </c>
    </row>
    <row r="18" spans="1:6" x14ac:dyDescent="0.5">
      <c r="A18" s="2"/>
      <c r="B18" s="2"/>
    </row>
    <row r="19" spans="1:6" ht="13.2" thickBot="1" x14ac:dyDescent="0.55000000000000004">
      <c r="B19" s="3" t="s">
        <v>56</v>
      </c>
      <c r="C19" s="11" t="s">
        <v>17</v>
      </c>
      <c r="D19" s="7" t="s">
        <v>8</v>
      </c>
      <c r="E19" s="7" t="s">
        <v>2</v>
      </c>
      <c r="F19" s="7"/>
    </row>
    <row r="20" spans="1:6" ht="13.2" thickBot="1" x14ac:dyDescent="0.55000000000000004">
      <c r="B20" s="3" t="s">
        <v>1</v>
      </c>
      <c r="C20" s="12">
        <v>0</v>
      </c>
      <c r="D20" s="13" t="e">
        <f>VLOOKUP(C20,C11:F17,4)</f>
        <v>#N/A</v>
      </c>
      <c r="E20" s="7">
        <v>4</v>
      </c>
      <c r="F20" s="4" t="str">
        <f>IF(C20=0," ",D20*E20)</f>
        <v xml:space="preserve"> </v>
      </c>
    </row>
    <row r="22" spans="1:6" x14ac:dyDescent="0.5">
      <c r="A22" s="2">
        <v>3</v>
      </c>
      <c r="B22" s="2" t="s">
        <v>4</v>
      </c>
    </row>
    <row r="24" spans="1:6" x14ac:dyDescent="0.5">
      <c r="B24" s="3" t="s">
        <v>54</v>
      </c>
    </row>
    <row r="26" spans="1:6" x14ac:dyDescent="0.5">
      <c r="A26" s="2">
        <v>4</v>
      </c>
      <c r="B26" s="2" t="s">
        <v>5</v>
      </c>
    </row>
    <row r="27" spans="1:6" ht="13.2" thickBot="1" x14ac:dyDescent="0.55000000000000004">
      <c r="D27" s="11" t="s">
        <v>7</v>
      </c>
      <c r="E27" s="7" t="s">
        <v>9</v>
      </c>
      <c r="F27" s="7"/>
    </row>
    <row r="28" spans="1:6" ht="13.2" thickBot="1" x14ac:dyDescent="0.55000000000000004">
      <c r="B28" s="3" t="s">
        <v>6</v>
      </c>
      <c r="D28" s="12">
        <v>0</v>
      </c>
      <c r="E28" s="14">
        <v>185</v>
      </c>
      <c r="F28" s="4">
        <f>D28*E28</f>
        <v>0</v>
      </c>
    </row>
    <row r="29" spans="1:6" ht="13.2" thickBot="1" x14ac:dyDescent="0.55000000000000004">
      <c r="B29" s="3" t="s">
        <v>63</v>
      </c>
      <c r="D29" s="12">
        <v>0</v>
      </c>
      <c r="E29" s="3">
        <v>56</v>
      </c>
      <c r="F29" s="4">
        <f>D29*E29</f>
        <v>0</v>
      </c>
    </row>
    <row r="30" spans="1:6" ht="13.2" thickBot="1" x14ac:dyDescent="0.55000000000000004">
      <c r="B30" s="3" t="s">
        <v>61</v>
      </c>
      <c r="D30" s="15">
        <v>0</v>
      </c>
      <c r="E30" s="14">
        <v>130</v>
      </c>
      <c r="F30" s="4">
        <f>D30*E30</f>
        <v>0</v>
      </c>
    </row>
    <row r="31" spans="1:6" ht="13.2" thickBot="1" x14ac:dyDescent="0.55000000000000004">
      <c r="B31" s="3" t="s">
        <v>62</v>
      </c>
      <c r="D31" s="12">
        <v>0</v>
      </c>
      <c r="E31" s="14">
        <v>130</v>
      </c>
      <c r="F31" s="4">
        <f>D31*E31</f>
        <v>0</v>
      </c>
    </row>
    <row r="32" spans="1:6" ht="13.2" thickBot="1" x14ac:dyDescent="0.55000000000000004">
      <c r="B32" s="3" t="s">
        <v>10</v>
      </c>
      <c r="D32" s="12">
        <v>0</v>
      </c>
      <c r="E32" s="14">
        <v>360</v>
      </c>
      <c r="F32" s="4">
        <f t="shared" ref="F32" si="0">D32*E32</f>
        <v>0</v>
      </c>
    </row>
    <row r="34" spans="1:6" x14ac:dyDescent="0.5">
      <c r="A34" s="2">
        <v>5</v>
      </c>
      <c r="B34" s="2" t="s">
        <v>11</v>
      </c>
    </row>
    <row r="35" spans="1:6" ht="13.2" thickBot="1" x14ac:dyDescent="0.55000000000000004">
      <c r="C35" s="3" t="s">
        <v>13</v>
      </c>
      <c r="D35" s="7" t="s">
        <v>7</v>
      </c>
      <c r="E35" s="7" t="s">
        <v>9</v>
      </c>
      <c r="F35" s="7"/>
    </row>
    <row r="36" spans="1:6" ht="13.2" thickBot="1" x14ac:dyDescent="0.55000000000000004">
      <c r="B36" s="3" t="s">
        <v>12</v>
      </c>
      <c r="C36" s="16" t="s">
        <v>18</v>
      </c>
      <c r="D36" s="12">
        <v>0</v>
      </c>
      <c r="E36" s="7">
        <v>130</v>
      </c>
      <c r="F36" s="4">
        <f>D36*E36</f>
        <v>0</v>
      </c>
    </row>
    <row r="37" spans="1:6" ht="13.2" thickBot="1" x14ac:dyDescent="0.55000000000000004">
      <c r="C37" s="16" t="s">
        <v>19</v>
      </c>
      <c r="D37" s="12">
        <v>0</v>
      </c>
      <c r="E37" s="7">
        <v>130</v>
      </c>
      <c r="F37" s="4">
        <f>D37*E37</f>
        <v>0</v>
      </c>
    </row>
    <row r="38" spans="1:6" ht="13.2" thickBot="1" x14ac:dyDescent="0.55000000000000004">
      <c r="C38" s="16" t="s">
        <v>20</v>
      </c>
      <c r="D38" s="12">
        <v>0</v>
      </c>
      <c r="E38" s="7">
        <v>130</v>
      </c>
      <c r="F38" s="4">
        <f t="shared" ref="F38:F39" si="1">D38*E38</f>
        <v>0</v>
      </c>
    </row>
    <row r="39" spans="1:6" ht="13.2" thickBot="1" x14ac:dyDescent="0.55000000000000004">
      <c r="C39" s="16" t="s">
        <v>21</v>
      </c>
      <c r="D39" s="12">
        <v>0</v>
      </c>
      <c r="E39" s="7">
        <v>130</v>
      </c>
      <c r="F39" s="4">
        <f t="shared" si="1"/>
        <v>0</v>
      </c>
    </row>
    <row r="40" spans="1:6" ht="13.2" thickBot="1" x14ac:dyDescent="0.55000000000000004">
      <c r="B40" s="3" t="s">
        <v>14</v>
      </c>
      <c r="D40" s="12">
        <v>0</v>
      </c>
      <c r="E40" s="7">
        <v>100</v>
      </c>
      <c r="F40" s="4">
        <f t="shared" ref="F40:F41" si="2">D40*E40</f>
        <v>0</v>
      </c>
    </row>
    <row r="41" spans="1:6" ht="13.2" thickBot="1" x14ac:dyDescent="0.55000000000000004">
      <c r="B41" s="3" t="s">
        <v>15</v>
      </c>
      <c r="D41" s="12">
        <v>0</v>
      </c>
      <c r="E41" s="7">
        <v>120</v>
      </c>
      <c r="F41" s="4">
        <f t="shared" si="2"/>
        <v>0</v>
      </c>
    </row>
    <row r="42" spans="1:6" ht="13.2" thickBot="1" x14ac:dyDescent="0.55000000000000004"/>
    <row r="43" spans="1:6" ht="13.2" thickBot="1" x14ac:dyDescent="0.55000000000000004">
      <c r="B43" s="2" t="s">
        <v>16</v>
      </c>
      <c r="F43" s="6">
        <f>SUM(F5:F6)+SUM(F20:F41)</f>
        <v>0</v>
      </c>
    </row>
    <row r="45" spans="1:6" x14ac:dyDescent="0.5">
      <c r="A45" s="2">
        <v>6</v>
      </c>
      <c r="B45" s="2" t="s">
        <v>67</v>
      </c>
    </row>
    <row r="47" spans="1:6" x14ac:dyDescent="0.5">
      <c r="B47" s="3" t="s">
        <v>64</v>
      </c>
      <c r="F47" s="4">
        <f>F43/2</f>
        <v>0</v>
      </c>
    </row>
    <row r="48" spans="1:6" ht="13.2" thickBot="1" x14ac:dyDescent="0.55000000000000004">
      <c r="B48" s="3" t="s">
        <v>65</v>
      </c>
      <c r="F48" s="17">
        <f>F43/2</f>
        <v>0</v>
      </c>
    </row>
    <row r="49" spans="1:7" ht="13.2" thickBot="1" x14ac:dyDescent="0.55000000000000004">
      <c r="B49" s="2" t="s">
        <v>16</v>
      </c>
      <c r="F49" s="18">
        <f>SUM(F47:F48)</f>
        <v>0</v>
      </c>
    </row>
    <row r="52" spans="1:7" x14ac:dyDescent="0.5">
      <c r="A52" s="2" t="s">
        <v>52</v>
      </c>
      <c r="B52" s="2" t="s">
        <v>53</v>
      </c>
    </row>
    <row r="53" spans="1:7" ht="13.2" thickBot="1" x14ac:dyDescent="0.55000000000000004"/>
    <row r="54" spans="1:7" ht="13.2" thickBot="1" x14ac:dyDescent="0.55000000000000004">
      <c r="B54" s="3" t="s">
        <v>31</v>
      </c>
      <c r="D54" s="3" t="s">
        <v>36</v>
      </c>
      <c r="E54" s="12">
        <v>370</v>
      </c>
      <c r="F54" s="19" t="s">
        <v>37</v>
      </c>
      <c r="G54" s="12"/>
    </row>
    <row r="55" spans="1:7" x14ac:dyDescent="0.5">
      <c r="B55" s="3" t="s">
        <v>34</v>
      </c>
      <c r="D55" s="7"/>
      <c r="F55" s="19"/>
    </row>
    <row r="56" spans="1:7" x14ac:dyDescent="0.5">
      <c r="B56" s="3" t="s">
        <v>35</v>
      </c>
      <c r="D56" s="7"/>
      <c r="F56" s="19"/>
    </row>
    <row r="57" spans="1:7" x14ac:dyDescent="0.5">
      <c r="B57" s="3" t="s">
        <v>41</v>
      </c>
      <c r="D57" s="7"/>
      <c r="F57" s="19"/>
    </row>
    <row r="58" spans="1:7" x14ac:dyDescent="0.5">
      <c r="B58" s="3" t="s">
        <v>42</v>
      </c>
      <c r="D58" s="7"/>
      <c r="F58" s="19"/>
    </row>
    <row r="59" spans="1:7" x14ac:dyDescent="0.5">
      <c r="B59" s="3" t="s">
        <v>42</v>
      </c>
      <c r="D59" s="7"/>
      <c r="F59" s="19"/>
    </row>
    <row r="60" spans="1:7" x14ac:dyDescent="0.5">
      <c r="B60" s="3" t="s">
        <v>43</v>
      </c>
      <c r="D60" s="7"/>
      <c r="F60" s="19"/>
    </row>
    <row r="61" spans="1:7" x14ac:dyDescent="0.5">
      <c r="B61" s="20" t="s">
        <v>44</v>
      </c>
      <c r="D61" s="7"/>
      <c r="F61" s="19"/>
    </row>
    <row r="62" spans="1:7" ht="13.2" thickBot="1" x14ac:dyDescent="0.55000000000000004"/>
    <row r="63" spans="1:7" ht="26.1" thickBot="1" x14ac:dyDescent="0.55000000000000004">
      <c r="B63" s="1" t="s">
        <v>49</v>
      </c>
      <c r="D63" s="7"/>
      <c r="F63" s="19" t="s">
        <v>37</v>
      </c>
      <c r="G63" s="12"/>
    </row>
    <row r="64" spans="1:7" x14ac:dyDescent="0.5">
      <c r="D64" s="7"/>
      <c r="F64" s="19"/>
    </row>
    <row r="65" spans="2:7" x14ac:dyDescent="0.5">
      <c r="B65" s="3" t="s">
        <v>35</v>
      </c>
      <c r="D65" s="7"/>
      <c r="F65" s="19"/>
    </row>
    <row r="67" spans="2:7" x14ac:dyDescent="0.5">
      <c r="B67" s="3" t="s">
        <v>32</v>
      </c>
    </row>
    <row r="68" spans="2:7" ht="13.2" thickBot="1" x14ac:dyDescent="0.55000000000000004"/>
    <row r="69" spans="2:7" ht="13.2" thickBot="1" x14ac:dyDescent="0.55000000000000004">
      <c r="B69" s="3" t="s">
        <v>34</v>
      </c>
      <c r="D69" s="7"/>
      <c r="F69" s="19" t="s">
        <v>37</v>
      </c>
      <c r="G69" s="12"/>
    </row>
    <row r="70" spans="2:7" x14ac:dyDescent="0.5">
      <c r="B70" s="3" t="s">
        <v>35</v>
      </c>
      <c r="D70" s="7"/>
      <c r="F70" s="19"/>
    </row>
    <row r="71" spans="2:7" ht="13.2" thickBot="1" x14ac:dyDescent="0.55000000000000004">
      <c r="B71" s="3" t="s">
        <v>34</v>
      </c>
      <c r="D71" s="7"/>
      <c r="F71" s="19"/>
    </row>
    <row r="72" spans="2:7" ht="13.2" thickBot="1" x14ac:dyDescent="0.55000000000000004">
      <c r="B72" s="3" t="s">
        <v>35</v>
      </c>
      <c r="D72" s="7"/>
      <c r="F72" s="19" t="s">
        <v>37</v>
      </c>
      <c r="G72" s="12"/>
    </row>
    <row r="74" spans="2:7" x14ac:dyDescent="0.5">
      <c r="B74" s="3" t="s">
        <v>33</v>
      </c>
    </row>
    <row r="75" spans="2:7" ht="13.2" thickBot="1" x14ac:dyDescent="0.55000000000000004"/>
    <row r="76" spans="2:7" ht="13.2" thickBot="1" x14ac:dyDescent="0.55000000000000004">
      <c r="B76" s="3" t="s">
        <v>34</v>
      </c>
      <c r="D76" s="7"/>
      <c r="F76" s="19" t="s">
        <v>37</v>
      </c>
      <c r="G76" s="12"/>
    </row>
    <row r="77" spans="2:7" ht="13.2" thickBot="1" x14ac:dyDescent="0.55000000000000004">
      <c r="B77" s="3" t="s">
        <v>35</v>
      </c>
      <c r="D77" s="7"/>
      <c r="F77" s="19"/>
    </row>
    <row r="78" spans="2:7" ht="13.2" thickBot="1" x14ac:dyDescent="0.55000000000000004">
      <c r="B78" s="3" t="s">
        <v>34</v>
      </c>
      <c r="D78" s="7"/>
      <c r="F78" s="19" t="s">
        <v>37</v>
      </c>
      <c r="G78" s="12"/>
    </row>
    <row r="79" spans="2:7" x14ac:dyDescent="0.5">
      <c r="B79" s="3" t="s">
        <v>35</v>
      </c>
      <c r="D79" s="7"/>
      <c r="F79" s="19"/>
    </row>
    <row r="81" spans="2:6" ht="13.2" thickBot="1" x14ac:dyDescent="0.55000000000000004">
      <c r="D81" s="3" t="s">
        <v>39</v>
      </c>
      <c r="E81" s="3" t="s">
        <v>40</v>
      </c>
    </row>
    <row r="82" spans="2:6" ht="13.2" thickBot="1" x14ac:dyDescent="0.55000000000000004">
      <c r="B82" s="3" t="s">
        <v>38</v>
      </c>
      <c r="D82" s="21"/>
      <c r="E82" s="12"/>
    </row>
    <row r="84" spans="2:6" x14ac:dyDescent="0.5">
      <c r="B84" s="3" t="s">
        <v>45</v>
      </c>
    </row>
    <row r="85" spans="2:6" x14ac:dyDescent="0.5">
      <c r="B85" s="3" t="s">
        <v>47</v>
      </c>
      <c r="D85" s="22"/>
      <c r="F85" s="19"/>
    </row>
    <row r="86" spans="2:6" x14ac:dyDescent="0.5">
      <c r="B86" s="3" t="s">
        <v>48</v>
      </c>
      <c r="D86" s="7"/>
      <c r="F86" s="19"/>
    </row>
    <row r="87" spans="2:6" x14ac:dyDescent="0.5">
      <c r="B87" s="3" t="s">
        <v>46</v>
      </c>
      <c r="D87" s="7"/>
    </row>
    <row r="88" spans="2:6" x14ac:dyDescent="0.5">
      <c r="B88" s="3" t="s">
        <v>57</v>
      </c>
      <c r="E88" s="3" t="s">
        <v>58</v>
      </c>
      <c r="F88" s="3" t="s">
        <v>59</v>
      </c>
    </row>
    <row r="89" spans="2:6" x14ac:dyDescent="0.5">
      <c r="C89" s="3" t="s">
        <v>60</v>
      </c>
      <c r="D89" s="7"/>
      <c r="E89" s="7"/>
      <c r="F89" s="14"/>
    </row>
  </sheetData>
  <printOptions horizontalCentered="1"/>
  <pageMargins left="0.51181102362204722" right="0.51181102362204722" top="0.55118110236220474" bottom="0.55118110236220474" header="0.31496062992125984" footer="0.31496062992125984"/>
  <pageSetup paperSize="9" fitToHeight="2" orientation="portrait" r:id="rId1"/>
  <headerFooter scaleWithDoc="0">
    <oddHeader>&amp;C&amp;"-,Bold"National Gathering of the TSCC of South AFrica
May 2024</oddHeader>
    <oddFooter>&amp;C&amp;P&amp;R&amp;9&amp;F</oddFooter>
  </headerFooter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Mills</dc:creator>
  <cp:lastModifiedBy>John Austin Williams</cp:lastModifiedBy>
  <cp:lastPrinted>2023-07-31T18:10:25Z</cp:lastPrinted>
  <dcterms:created xsi:type="dcterms:W3CDTF">2023-07-20T15:12:28Z</dcterms:created>
  <dcterms:modified xsi:type="dcterms:W3CDTF">2023-10-11T15:53:13Z</dcterms:modified>
</cp:coreProperties>
</file>